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055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'Plan1'!$A$1:$I$45</definedName>
  </definedNames>
  <calcPr calcId="144525"/>
</workbook>
</file>

<file path=xl/sharedStrings.xml><?xml version="1.0" encoding="utf-8"?>
<sst xmlns="http://schemas.openxmlformats.org/spreadsheetml/2006/main" count="24" uniqueCount="24">
  <si>
    <t>Diferença / Ano</t>
  </si>
  <si>
    <t>Partos / ano</t>
  </si>
  <si>
    <t>Informe o GPD Atual da Granja</t>
  </si>
  <si>
    <t>Informe o GPD do Reprodutor Biriba´s</t>
  </si>
  <si>
    <t>Valor do Reprodutor</t>
  </si>
  <si>
    <t>Informe a média terminados / Porca</t>
  </si>
  <si>
    <t xml:space="preserve"> Informe o Partos/ Porca / Ano</t>
  </si>
  <si>
    <t>Informe a Idade ao abate (dias)</t>
  </si>
  <si>
    <t>Informe o Preço do Suíno</t>
  </si>
  <si>
    <t>Valor do leitão</t>
  </si>
  <si>
    <t>Faturamento Ano</t>
  </si>
  <si>
    <t>incremento - custo</t>
  </si>
  <si>
    <t>Nº de Partos para pagar o investimento</t>
  </si>
  <si>
    <t>Nº de Leitões para pagar o investimento</t>
  </si>
  <si>
    <t>Peso Abate (Kg)</t>
  </si>
  <si>
    <t>BM + 800</t>
  </si>
  <si>
    <t>Investimento por leitão</t>
  </si>
  <si>
    <t>Incremento por Leitão</t>
  </si>
  <si>
    <t>RESULTADOS:</t>
  </si>
  <si>
    <t>Granja</t>
  </si>
  <si>
    <t>Cliquei Aqui!</t>
  </si>
  <si>
    <t>Informe o número de matrizes</t>
  </si>
  <si>
    <t>Leitao /ano</t>
  </si>
  <si>
    <t>* OBS.: Os resultados podem variar de acordo com as instalações, condições de manejo da Granja e a nutrição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</si>
</sst>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color theme="0" tint="-0.04997999966144562"/>
      <name val="Calibri"/>
      <family val="2"/>
      <scheme val="minor"/>
    </font>
    <font>
      <b/>
      <sz val="13"/>
      <color theme="0" tint="-0.04997999966144562"/>
      <name val="Calibri"/>
      <family val="2"/>
      <scheme val="minor"/>
    </font>
    <font>
      <sz val="13"/>
      <color theme="0" tint="-0.04997999966144562"/>
      <name val="Calibri"/>
      <family val="2"/>
      <scheme val="minor"/>
    </font>
    <font>
      <b/>
      <u val="singleAccounting"/>
      <sz val="13"/>
      <color theme="0" tint="-0.04997999966144562"/>
      <name val="Calibri"/>
      <family val="2"/>
      <scheme val="minor"/>
    </font>
    <font>
      <b/>
      <i/>
      <sz val="1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0"/>
      <name val="Arial Black"/>
      <family val="2"/>
    </font>
    <font>
      <b/>
      <i/>
      <sz val="13"/>
      <color theme="0" tint="-0.04997999966144562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  <font>
      <sz val="9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C00000"/>
        </stop>
      </gradientFill>
    </fill>
  </fills>
  <borders count="4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" applyNumberFormat="0" applyFill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44" fontId="0" fillId="0" borderId="0" xfId="20" applyFont="1"/>
    <xf numFmtId="44" fontId="0" fillId="0" borderId="0" xfId="0" applyNumberFormat="1"/>
    <xf numFmtId="164" fontId="0" fillId="0" borderId="0" xfId="22" applyNumberFormat="1" applyFont="1"/>
    <xf numFmtId="0" fontId="4" fillId="2" borderId="0" xfId="21" applyFont="1" applyFill="1" applyBorder="1" applyAlignment="1">
      <alignment horizontal="center"/>
    </xf>
    <xf numFmtId="0" fontId="4" fillId="2" borderId="2" xfId="21" applyFont="1" applyFill="1" applyBorder="1" applyAlignment="1">
      <alignment horizontal="center"/>
    </xf>
    <xf numFmtId="0" fontId="5" fillId="2" borderId="0" xfId="21" applyFont="1" applyFill="1" applyBorder="1" applyAlignment="1">
      <alignment horizontal="center"/>
    </xf>
    <xf numFmtId="0" fontId="4" fillId="2" borderId="0" xfId="2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/>
    </xf>
    <xf numFmtId="0" fontId="4" fillId="2" borderId="0" xfId="21" applyFont="1" applyFill="1" applyBorder="1" applyAlignment="1">
      <alignment horizontal="center"/>
    </xf>
    <xf numFmtId="0" fontId="7" fillId="3" borderId="2" xfId="21" applyFont="1" applyFill="1" applyBorder="1" applyAlignment="1" applyProtection="1">
      <alignment horizontal="center"/>
      <protection locked="0"/>
    </xf>
    <xf numFmtId="44" fontId="7" fillId="3" borderId="2" xfId="20" applyFont="1" applyFill="1" applyBorder="1" applyAlignment="1" applyProtection="1">
      <alignment horizontal="center"/>
      <protection locked="0"/>
    </xf>
    <xf numFmtId="0" fontId="4" fillId="2" borderId="0" xfId="21" applyFont="1" applyFill="1" applyBorder="1" applyAlignment="1" applyProtection="1">
      <alignment horizontal="center"/>
      <protection hidden="1"/>
    </xf>
    <xf numFmtId="0" fontId="4" fillId="2" borderId="2" xfId="21" applyFont="1" applyFill="1" applyBorder="1" applyAlignment="1" applyProtection="1">
      <alignment horizontal="center"/>
      <protection hidden="1"/>
    </xf>
    <xf numFmtId="44" fontId="4" fillId="2" borderId="2" xfId="20" applyFont="1" applyFill="1" applyBorder="1" applyAlignment="1" applyProtection="1">
      <alignment horizontal="center"/>
      <protection hidden="1"/>
    </xf>
    <xf numFmtId="44" fontId="6" fillId="2" borderId="2" xfId="20" applyFont="1" applyFill="1" applyBorder="1" applyAlignment="1" applyProtection="1">
      <alignment horizontal="center"/>
      <protection hidden="1"/>
    </xf>
    <xf numFmtId="44" fontId="4" fillId="2" borderId="0" xfId="20" applyFont="1" applyFill="1" applyBorder="1" applyAlignment="1" applyProtection="1">
      <alignment horizontal="center"/>
      <protection hidden="1"/>
    </xf>
    <xf numFmtId="2" fontId="4" fillId="2" borderId="0" xfId="21" applyNumberFormat="1" applyFont="1" applyFill="1" applyBorder="1" applyAlignment="1" applyProtection="1">
      <alignment horizontal="center"/>
      <protection hidden="1"/>
    </xf>
    <xf numFmtId="0" fontId="9" fillId="2" borderId="0" xfId="23" applyFont="1" applyFill="1" applyBorder="1" applyAlignment="1" applyProtection="1">
      <alignment horizontal="center"/>
      <protection hidden="1" locked="0"/>
    </xf>
    <xf numFmtId="0" fontId="10" fillId="2" borderId="0" xfId="21" applyFont="1" applyFill="1" applyBorder="1" applyAlignment="1">
      <alignment horizontal="center"/>
    </xf>
    <xf numFmtId="44" fontId="11" fillId="2" borderId="2" xfId="20" applyFont="1" applyFill="1" applyBorder="1" applyAlignment="1" applyProtection="1">
      <alignment horizontal="center"/>
      <protection hidden="1"/>
    </xf>
    <xf numFmtId="44" fontId="7" fillId="3" borderId="2" xfId="20" applyFont="1" applyFill="1" applyBorder="1" applyAlignment="1" applyProtection="1" quotePrefix="1">
      <alignment/>
      <protection locked="0"/>
    </xf>
    <xf numFmtId="0" fontId="4" fillId="2" borderId="0" xfId="21" applyFont="1" applyFill="1" applyBorder="1" applyAlignment="1">
      <alignment horizontal="center"/>
    </xf>
    <xf numFmtId="0" fontId="3" fillId="4" borderId="0" xfId="21" applyFont="1" applyFill="1" applyBorder="1" applyAlignment="1">
      <alignment horizontal="center"/>
    </xf>
    <xf numFmtId="0" fontId="12" fillId="2" borderId="0" xfId="21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Título 2" xfId="21"/>
    <cellStyle name="Porcentagem" xfId="22"/>
    <cellStyle name="Hiperlink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Peso ao Abate</a:t>
            </a:r>
          </a:p>
        </c:rich>
      </c:tx>
      <c:layout>
        <c:manualLayout>
          <c:xMode val="edge"/>
          <c:yMode val="edge"/>
          <c:x val="0.3665"/>
          <c:y val="0.14175"/>
        </c:manualLayout>
      </c:layout>
      <c:overlay val="0"/>
      <c:spPr>
        <a:noFill/>
        <a:ln>
          <a:noFill/>
        </a:ln>
      </c:spPr>
    </c:title>
    <c:view3D>
      <c:rotX val="20"/>
      <c:rotY val="20"/>
      <c:depthPercent val="100"/>
      <c:rAngAx val="0"/>
      <c:perspective val="60"/>
    </c:view3D>
    <c:plotArea>
      <c:layout>
        <c:manualLayout>
          <c:layoutTarget val="inner"/>
          <c:xMode val="edge"/>
          <c:yMode val="edge"/>
          <c:x val="0.1345"/>
          <c:y val="0.01475"/>
          <c:w val="0.788"/>
          <c:h val="0.97075"/>
        </c:manualLayout>
      </c:layout>
      <c:bar3DChart>
        <c:barDir val="col"/>
        <c:grouping val="standard"/>
        <c:varyColors val="1"/>
        <c:ser>
          <c:idx val="0"/>
          <c:order val="0"/>
          <c:tx>
            <c:strRef>
              <c:f>Plan1!$D$4</c:f>
              <c:strCache>
                <c:ptCount val="1"/>
                <c:pt idx="0">
                  <c:v>RESULTADOS: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0000"/>
              </a:solidFill>
            </c:spPr>
          </c:dPt>
          <c:dPt>
            <c:idx val="1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BM+800</c:v>
              </c:pt>
            </c:strLit>
          </c:cat>
          <c:val>
            <c:numRef>
              <c:f>Plan1!$E$5:$E$6</c:f>
              <c:numCache/>
            </c:numRef>
          </c:val>
          <c:shape val="cylinder"/>
        </c:ser>
        <c:shape val="box"/>
        <c:axId val="45770452"/>
        <c:axId val="40534149"/>
        <c:axId val="56663986"/>
      </c:bar3DChart>
      <c:catAx>
        <c:axId val="45770452"/>
        <c:scaling>
          <c:orientation val="minMax"/>
        </c:scaling>
        <c:axPos val="b"/>
        <c:delete val="1"/>
        <c:majorTickMark val="none"/>
        <c:minorTickMark val="none"/>
        <c:tickLblPos val="nextTo"/>
        <c:crossAx val="40534149"/>
        <c:crosses val="autoZero"/>
        <c:auto val="1"/>
        <c:lblOffset val="100"/>
        <c:noMultiLvlLbl val="0"/>
      </c:catAx>
      <c:valAx>
        <c:axId val="405341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rPr>
                  <a:t>Kilogramas</a:t>
                </a:r>
              </a:p>
            </c:rich>
          </c:tx>
          <c:layout>
            <c:manualLayout>
              <c:xMode val="edge"/>
              <c:yMode val="edge"/>
              <c:x val="0.03625"/>
              <c:y val="0.3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effectLst>
              <a:innerShdw blurRad="63500" dist="50800" dir="13500000">
                <a:schemeClr val="bg1">
                  <a:alpha val="50000"/>
                </a:schemeClr>
              </a:innerShdw>
            </a:effectLst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</a:p>
        </c:txPr>
        <c:crossAx val="45770452"/>
        <c:crosses val="autoZero"/>
        <c:crossBetween val="between"/>
        <c:dispUnits/>
        <c:majorUnit val="5"/>
        <c:minorUnit val="1"/>
      </c:valAx>
      <c:serAx>
        <c:axId val="56663986"/>
        <c:scaling>
          <c:orientation val="minMax"/>
        </c:scaling>
        <c:axPos val="b"/>
        <c:delete val="1"/>
        <c:majorTickMark val="none"/>
        <c:minorTickMark val="none"/>
        <c:tickLblPos val="nextTo"/>
        <c:crossAx val="40534149"/>
        <c:crosses val="autoZero"/>
        <c:tickLblSkip val="1"/>
        <c:tickMarkSkip val="1"/>
      </c:ser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0000"/>
    </a:solidFill>
    <a:ln>
      <a:noFill/>
    </a:ln>
  </c:spPr>
  <c:userShapes r:id="rId1"/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0.57475</cdr:y>
    </cdr:from>
    <cdr:to>
      <cdr:x>0.45925</cdr:x>
      <cdr:y>0.64375</cdr:y>
    </cdr:to>
    <cdr:sp macro="" textlink="">
      <cdr:nvSpPr>
        <cdr:cNvPr id="2" name="CaixaDeTexto 1"/>
        <cdr:cNvSpPr txBox="1"/>
      </cdr:nvSpPr>
      <cdr:spPr>
        <a:xfrm>
          <a:off x="1524000" y="3743325"/>
          <a:ext cx="723900" cy="447675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ctr"/>
          <a:r>
            <a:rPr lang="pt-BR" sz="1100" b="1" baseline="0">
              <a:solidFill>
                <a:schemeClr val="bg1"/>
              </a:solidFill>
            </a:rPr>
            <a:t>BM +800</a:t>
          </a:r>
        </a:p>
      </cdr:txBody>
    </cdr:sp>
  </cdr:relSizeAnchor>
  <cdr:relSizeAnchor xmlns:cdr="http://schemas.openxmlformats.org/drawingml/2006/chartDrawing">
    <cdr:from>
      <cdr:x>0.62625</cdr:x>
      <cdr:y>0.6215</cdr:y>
    </cdr:from>
    <cdr:to>
      <cdr:x>0.76425</cdr:x>
      <cdr:y>0.6785</cdr:y>
    </cdr:to>
    <cdr:sp macro="" textlink="">
      <cdr:nvSpPr>
        <cdr:cNvPr id="3" name="CaixaDeTexto 1"/>
        <cdr:cNvSpPr txBox="1"/>
      </cdr:nvSpPr>
      <cdr:spPr>
        <a:xfrm>
          <a:off x="3076575" y="4048125"/>
          <a:ext cx="676275" cy="3714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 b="1" baseline="0">
              <a:solidFill>
                <a:schemeClr val="bg1"/>
              </a:solidFill>
            </a:rPr>
            <a:t>Granja</a:t>
          </a:r>
        </a:p>
        <a:p>
          <a:pPr algn="ctr"/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381000</xdr:rowOff>
    </xdr:from>
    <xdr:to>
      <xdr:col>1</xdr:col>
      <xdr:colOff>819150</xdr:colOff>
      <xdr:row>2</xdr:row>
      <xdr:rowOff>752475</xdr:rowOff>
    </xdr:to>
    <xdr:sp macro="" textlink="">
      <xdr:nvSpPr>
        <xdr:cNvPr id="2" name="Seta para baixo 1"/>
        <xdr:cNvSpPr/>
      </xdr:nvSpPr>
      <xdr:spPr>
        <a:xfrm>
          <a:off x="3238500" y="790575"/>
          <a:ext cx="438150" cy="371475"/>
        </a:xfrm>
        <a:prstGeom prst="downArrow">
          <a:avLst/>
        </a:prstGeom>
        <a:gradFill rotWithShape="1">
          <a:gsLst>
            <a:gs pos="0">
              <a:srgbClr val="C00000">
                <a:shade val="30000"/>
                <a:satMod val="115000"/>
              </a:srgbClr>
            </a:gs>
            <a:gs pos="50000">
              <a:srgbClr val="C00000">
                <a:shade val="67500"/>
                <a:satMod val="115000"/>
              </a:srgbClr>
            </a:gs>
            <a:gs pos="100000">
              <a:srgbClr val="C00000">
                <a:shade val="100000"/>
                <a:satMod val="115000"/>
              </a:srgbClr>
            </a:gs>
          </a:gsLst>
          <a:lin ang="16200000" scaled="1"/>
        </a:gradFill>
        <a:ln w="1270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pt-B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2552700</xdr:colOff>
      <xdr:row>2</xdr:row>
      <xdr:rowOff>133350</xdr:rowOff>
    </xdr:from>
    <xdr:ext cx="1924050" cy="247650"/>
    <xdr:sp macro="" textlink="">
      <xdr:nvSpPr>
        <xdr:cNvPr id="4" name="CaixaDeTexto 3"/>
        <xdr:cNvSpPr txBox="1"/>
      </xdr:nvSpPr>
      <xdr:spPr>
        <a:xfrm>
          <a:off x="2552700" y="542925"/>
          <a:ext cx="192405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1000" b="1">
              <a:solidFill>
                <a:sysClr val="windowText" lastClr="000000"/>
              </a:solidFill>
            </a:rPr>
            <a:t>Insira</a:t>
          </a:r>
          <a:r>
            <a:rPr lang="pt-BR" sz="1000" b="1" baseline="0">
              <a:solidFill>
                <a:sysClr val="windowText" lastClr="000000"/>
              </a:solidFill>
            </a:rPr>
            <a:t> os Dados da Granja Aqui.</a:t>
          </a:r>
          <a:endParaRPr lang="pt-BR" sz="10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142875</xdr:rowOff>
    </xdr:from>
    <xdr:ext cx="10648950" cy="628650"/>
    <xdr:sp macro="" textlink="">
      <xdr:nvSpPr>
        <xdr:cNvPr id="7" name="CaixaDeTexto 6"/>
        <xdr:cNvSpPr txBox="1"/>
      </xdr:nvSpPr>
      <xdr:spPr>
        <a:xfrm>
          <a:off x="0" y="142875"/>
          <a:ext cx="10648950" cy="628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000" b="1">
              <a:solidFill>
                <a:sysClr val="windowText" lastClr="000000"/>
              </a:solidFill>
            </a:rPr>
            <a:t>IMPORTÂNCIA</a:t>
          </a:r>
          <a:r>
            <a:rPr lang="pt-BR" sz="2000" b="1" baseline="0">
              <a:solidFill>
                <a:sysClr val="windowText" lastClr="000000"/>
              </a:solidFill>
            </a:rPr>
            <a:t> DO GANHO DE PESO DIÁRIO EM REPRODUTORES.</a:t>
          </a:r>
        </a:p>
        <a:p>
          <a:pPr algn="ctr"/>
          <a:endParaRPr lang="pt-BR" sz="1400" b="1" baseline="0"/>
        </a:p>
      </xdr:txBody>
    </xdr:sp>
    <xdr:clientData/>
  </xdr:oneCellAnchor>
  <xdr:oneCellAnchor>
    <xdr:from>
      <xdr:col>0</xdr:col>
      <xdr:colOff>66675</xdr:colOff>
      <xdr:row>38</xdr:row>
      <xdr:rowOff>123825</xdr:rowOff>
    </xdr:from>
    <xdr:ext cx="5362575" cy="676275"/>
    <xdr:sp macro="" textlink="">
      <xdr:nvSpPr>
        <xdr:cNvPr id="12" name="CaixaDeTexto 11"/>
        <xdr:cNvSpPr txBox="1"/>
      </xdr:nvSpPr>
      <xdr:spPr>
        <a:xfrm>
          <a:off x="66675" y="9077325"/>
          <a:ext cx="5362575" cy="676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800" b="1">
              <a:solidFill>
                <a:schemeClr val="bg1"/>
              </a:solidFill>
            </a:rPr>
            <a:t>Clique abaixo </a:t>
          </a:r>
          <a:r>
            <a:rPr lang="pt-BR" sz="1800" b="1" baseline="0">
              <a:solidFill>
                <a:schemeClr val="bg1"/>
              </a:solidFill>
            </a:rPr>
            <a:t>e confira o boletim tecnico nº 27. e as vantagens do BM +800.</a:t>
          </a:r>
        </a:p>
        <a:p>
          <a:endParaRPr lang="pt-BR" sz="1800" b="1" baseline="0"/>
        </a:p>
      </xdr:txBody>
    </xdr:sp>
    <xdr:clientData/>
  </xdr:oneCellAnchor>
  <xdr:twoCellAnchor editAs="oneCell">
    <xdr:from>
      <xdr:col>0</xdr:col>
      <xdr:colOff>104775</xdr:colOff>
      <xdr:row>19</xdr:row>
      <xdr:rowOff>9525</xdr:rowOff>
    </xdr:from>
    <xdr:to>
      <xdr:col>3</xdr:col>
      <xdr:colOff>933450</xdr:colOff>
      <xdr:row>37</xdr:row>
      <xdr:rowOff>57150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4800600"/>
          <a:ext cx="5410200" cy="399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1114425</xdr:colOff>
      <xdr:row>16</xdr:row>
      <xdr:rowOff>9525</xdr:rowOff>
    </xdr:from>
    <xdr:ext cx="3276600" cy="504825"/>
    <xdr:sp macro="" textlink="">
      <xdr:nvSpPr>
        <xdr:cNvPr id="14" name="CaixaDeTexto 13"/>
        <xdr:cNvSpPr txBox="1"/>
      </xdr:nvSpPr>
      <xdr:spPr>
        <a:xfrm>
          <a:off x="1114425" y="4143375"/>
          <a:ext cx="3276600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800" b="1" baseline="0">
              <a:solidFill>
                <a:schemeClr val="bg1"/>
              </a:solidFill>
            </a:rPr>
            <a:t>Produza mais com BM + 800.</a:t>
          </a:r>
        </a:p>
        <a:p>
          <a:endParaRPr lang="pt-BR" sz="1400" b="1" baseline="0"/>
        </a:p>
      </xdr:txBody>
    </xdr:sp>
    <xdr:clientData/>
  </xdr:oneCellAnchor>
  <xdr:twoCellAnchor>
    <xdr:from>
      <xdr:col>3</xdr:col>
      <xdr:colOff>952500</xdr:colOff>
      <xdr:row>13</xdr:row>
      <xdr:rowOff>190500</xdr:rowOff>
    </xdr:from>
    <xdr:to>
      <xdr:col>7</xdr:col>
      <xdr:colOff>1828800</xdr:colOff>
      <xdr:row>43</xdr:row>
      <xdr:rowOff>85725</xdr:rowOff>
    </xdr:to>
    <xdr:graphicFrame macro="">
      <xdr:nvGraphicFramePr>
        <xdr:cNvPr id="17" name="Gráfico 16"/>
        <xdr:cNvGraphicFramePr/>
      </xdr:nvGraphicFramePr>
      <xdr:xfrm>
        <a:off x="5534025" y="3667125"/>
        <a:ext cx="491490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2design.com.br/biribas/site/wp-content/uploads/2015/03/BT-027.-Custo-dos-reprodutores-na-produ%C3%A7%C3%A3o-de-su%C3%ADnos-e-import%C3%A2ncia-do-Ganho-de-Peso-Di%C3%A1rio-GPD-.-11.04.16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showRowColHeaders="0" tabSelected="1" zoomScale="70" zoomScaleNormal="70" workbookViewId="0" topLeftCell="A1">
      <selection activeCell="K35" sqref="K35"/>
    </sheetView>
  </sheetViews>
  <sheetFormatPr defaultColWidth="9.140625" defaultRowHeight="15"/>
  <cols>
    <col min="1" max="1" width="42.8515625" style="0" bestFit="1" customWidth="1"/>
    <col min="2" max="2" width="17.57421875" style="0" bestFit="1" customWidth="1"/>
    <col min="3" max="3" width="8.28125" style="0" customWidth="1"/>
    <col min="4" max="4" width="22.7109375" style="0" customWidth="1"/>
    <col min="5" max="5" width="20.8515625" style="0" customWidth="1"/>
    <col min="6" max="6" width="0.13671875" style="0" hidden="1" customWidth="1"/>
    <col min="7" max="7" width="17.00390625" style="0" customWidth="1"/>
    <col min="8" max="8" width="28.57421875" style="0" customWidth="1"/>
    <col min="9" max="9" width="2.7109375" style="0" customWidth="1"/>
    <col min="10" max="10" width="23.421875" style="0" bestFit="1" customWidth="1"/>
    <col min="11" max="11" width="15.8515625" style="0" bestFit="1" customWidth="1"/>
    <col min="12" max="12" width="13.8515625" style="0" bestFit="1" customWidth="1"/>
    <col min="14" max="14" width="14.421875" style="0" bestFit="1" customWidth="1"/>
  </cols>
  <sheetData>
    <row r="1" spans="1:9" ht="17.25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9" ht="15">
      <c r="A2" s="23"/>
      <c r="B2" s="23"/>
      <c r="C2" s="23"/>
      <c r="D2" s="23"/>
      <c r="E2" s="23"/>
      <c r="F2" s="23"/>
      <c r="G2" s="23"/>
      <c r="H2" s="23"/>
      <c r="I2" s="23"/>
    </row>
    <row r="3" spans="1:9" ht="63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7.25">
      <c r="A4" s="4" t="s">
        <v>2</v>
      </c>
      <c r="B4" s="10">
        <v>660</v>
      </c>
      <c r="C4" s="4"/>
      <c r="D4" s="8" t="s">
        <v>18</v>
      </c>
      <c r="E4" s="5" t="s">
        <v>14</v>
      </c>
      <c r="F4" s="5"/>
      <c r="G4" s="5" t="s">
        <v>9</v>
      </c>
      <c r="H4" s="5" t="s">
        <v>10</v>
      </c>
      <c r="I4" s="4"/>
    </row>
    <row r="5" spans="1:9" ht="17.25">
      <c r="A5" s="4" t="s">
        <v>3</v>
      </c>
      <c r="B5" s="10">
        <v>800</v>
      </c>
      <c r="C5" s="4"/>
      <c r="D5" s="5" t="s">
        <v>15</v>
      </c>
      <c r="E5" s="13">
        <f>B5*B10/1000</f>
        <v>96</v>
      </c>
      <c r="F5" s="5"/>
      <c r="G5" s="14">
        <f>E5*B11</f>
        <v>336</v>
      </c>
      <c r="H5" s="14">
        <f>G5*B13</f>
        <v>162624.00000000003</v>
      </c>
      <c r="I5" s="4"/>
    </row>
    <row r="6" spans="1:9" ht="19.5">
      <c r="A6" s="4" t="s">
        <v>4</v>
      </c>
      <c r="B6" s="11">
        <v>4000</v>
      </c>
      <c r="C6" s="4"/>
      <c r="D6" s="5" t="s">
        <v>19</v>
      </c>
      <c r="E6" s="13">
        <f>B10*B4/1000</f>
        <v>79.2</v>
      </c>
      <c r="F6" s="5"/>
      <c r="G6" s="14">
        <f>E6*B11</f>
        <v>277.2</v>
      </c>
      <c r="H6" s="15">
        <f>G6*B13</f>
        <v>134164.80000000002</v>
      </c>
      <c r="I6" s="4"/>
    </row>
    <row r="7" spans="1:12" ht="20.25">
      <c r="A7" s="4" t="s">
        <v>21</v>
      </c>
      <c r="B7" s="10">
        <v>20</v>
      </c>
      <c r="C7" s="4"/>
      <c r="D7" s="4"/>
      <c r="E7" s="4"/>
      <c r="F7" s="4"/>
      <c r="G7" s="19" t="s">
        <v>0</v>
      </c>
      <c r="H7" s="20">
        <f>H5-H6</f>
        <v>28459.20000000001</v>
      </c>
      <c r="I7" s="4"/>
      <c r="L7" s="2"/>
    </row>
    <row r="8" spans="1:9" ht="17.25">
      <c r="A8" s="4" t="s">
        <v>5</v>
      </c>
      <c r="B8" s="10">
        <v>11</v>
      </c>
      <c r="C8" s="4"/>
      <c r="D8" s="4"/>
      <c r="E8" s="4"/>
      <c r="F8" s="4"/>
      <c r="G8" s="4"/>
      <c r="H8" s="4"/>
      <c r="I8" s="4"/>
    </row>
    <row r="9" spans="1:9" ht="17.25">
      <c r="A9" s="4" t="s">
        <v>6</v>
      </c>
      <c r="B9" s="10">
        <v>2.2</v>
      </c>
      <c r="C9" s="4"/>
      <c r="D9" s="22" t="s">
        <v>16</v>
      </c>
      <c r="E9" s="22"/>
      <c r="F9" s="4"/>
      <c r="G9" s="16">
        <f>B6/B13</f>
        <v>8.264462809917354</v>
      </c>
      <c r="H9" s="4"/>
      <c r="I9" s="4"/>
    </row>
    <row r="10" spans="1:9" ht="17.25">
      <c r="A10" s="4" t="s">
        <v>7</v>
      </c>
      <c r="B10" s="10">
        <v>120</v>
      </c>
      <c r="C10" s="4"/>
      <c r="D10" s="22" t="s">
        <v>17</v>
      </c>
      <c r="E10" s="22"/>
      <c r="F10" s="6"/>
      <c r="G10" s="16">
        <f>H7/B13</f>
        <v>58.80000000000002</v>
      </c>
      <c r="H10" s="4"/>
      <c r="I10" s="4"/>
    </row>
    <row r="11" spans="1:9" ht="17.25">
      <c r="A11" s="4" t="s">
        <v>8</v>
      </c>
      <c r="B11" s="21">
        <v>3.5</v>
      </c>
      <c r="C11" s="4"/>
      <c r="D11" s="22" t="s">
        <v>11</v>
      </c>
      <c r="E11" s="22"/>
      <c r="F11" s="6"/>
      <c r="G11" s="16">
        <f>G10-G9</f>
        <v>50.535537190082664</v>
      </c>
      <c r="H11" s="4"/>
      <c r="I11" s="4"/>
    </row>
    <row r="12" spans="1:9" ht="17.25">
      <c r="A12" s="4" t="s">
        <v>1</v>
      </c>
      <c r="B12" s="12">
        <f>B7*B9</f>
        <v>44</v>
      </c>
      <c r="C12" s="4"/>
      <c r="D12" s="22" t="s">
        <v>13</v>
      </c>
      <c r="E12" s="22"/>
      <c r="F12" s="6"/>
      <c r="G12" s="17">
        <f>B6/G11</f>
        <v>79.15222084123762</v>
      </c>
      <c r="H12" s="4"/>
      <c r="I12" s="4"/>
    </row>
    <row r="13" spans="1:9" ht="17.25">
      <c r="A13" s="4" t="s">
        <v>22</v>
      </c>
      <c r="B13" s="12">
        <f>B7*B8*B9</f>
        <v>484.00000000000006</v>
      </c>
      <c r="C13" s="4"/>
      <c r="D13" s="22" t="s">
        <v>12</v>
      </c>
      <c r="E13" s="22"/>
      <c r="F13" s="4"/>
      <c r="G13" s="17">
        <f>G12/B8</f>
        <v>7.195656440112511</v>
      </c>
      <c r="H13" s="4"/>
      <c r="I13" s="4"/>
    </row>
    <row r="14" spans="1:14" ht="17.25">
      <c r="A14" s="4"/>
      <c r="B14" s="4"/>
      <c r="C14" s="4"/>
      <c r="D14" s="4"/>
      <c r="E14" s="4"/>
      <c r="F14" s="4"/>
      <c r="G14" s="4"/>
      <c r="H14" s="4"/>
      <c r="I14" s="4"/>
      <c r="L14" s="1"/>
      <c r="N14" s="2"/>
    </row>
    <row r="15" spans="1:9" ht="17.25">
      <c r="A15" s="4"/>
      <c r="B15" s="4"/>
      <c r="C15" s="4"/>
      <c r="D15" s="4"/>
      <c r="E15" s="4"/>
      <c r="F15" s="4"/>
      <c r="G15" s="4"/>
      <c r="H15" s="4"/>
      <c r="I15" s="4"/>
    </row>
    <row r="16" spans="1:9" ht="17.25">
      <c r="A16" s="4"/>
      <c r="B16" s="4"/>
      <c r="C16" s="4"/>
      <c r="D16" s="4"/>
      <c r="E16" s="4"/>
      <c r="F16" s="4"/>
      <c r="G16" s="4"/>
      <c r="H16" s="4"/>
      <c r="I16" s="4"/>
    </row>
    <row r="17" spans="1:9" ht="17.25">
      <c r="A17" s="4"/>
      <c r="B17" s="4"/>
      <c r="C17" s="4"/>
      <c r="D17" s="4"/>
      <c r="E17" s="4"/>
      <c r="F17" s="4"/>
      <c r="G17" s="4"/>
      <c r="H17" s="4"/>
      <c r="I17" s="4"/>
    </row>
    <row r="18" spans="1:9" ht="17.25">
      <c r="A18" s="4"/>
      <c r="B18" s="4"/>
      <c r="C18" s="4"/>
      <c r="D18" s="4"/>
      <c r="E18" s="4"/>
      <c r="F18" s="4"/>
      <c r="G18" s="4"/>
      <c r="H18" s="4"/>
      <c r="I18" s="4"/>
    </row>
    <row r="19" spans="1:9" ht="17.25">
      <c r="A19" s="4"/>
      <c r="B19" s="4"/>
      <c r="C19" s="4"/>
      <c r="D19" s="4"/>
      <c r="E19" s="4"/>
      <c r="F19" s="4"/>
      <c r="G19" s="4"/>
      <c r="H19" s="4"/>
      <c r="I19" s="4"/>
    </row>
    <row r="20" spans="1:9" ht="17.25">
      <c r="A20" s="4"/>
      <c r="B20" s="4"/>
      <c r="C20" s="4"/>
      <c r="D20" s="4"/>
      <c r="E20" s="4"/>
      <c r="F20" s="4"/>
      <c r="G20" s="4"/>
      <c r="H20" s="4"/>
      <c r="I20" s="4"/>
    </row>
    <row r="21" spans="1:9" ht="17.25">
      <c r="A21" s="4"/>
      <c r="B21" s="4"/>
      <c r="C21" s="4"/>
      <c r="D21" s="4"/>
      <c r="E21" s="4"/>
      <c r="F21" s="4"/>
      <c r="G21" s="4"/>
      <c r="H21" s="4"/>
      <c r="I21" s="4"/>
    </row>
    <row r="22" spans="1:9" ht="17.25">
      <c r="A22" s="4"/>
      <c r="B22" s="4"/>
      <c r="C22" s="4"/>
      <c r="D22" s="4"/>
      <c r="E22" s="4"/>
      <c r="F22" s="4"/>
      <c r="G22" s="4"/>
      <c r="H22" s="4"/>
      <c r="I22" s="4"/>
    </row>
    <row r="23" spans="1:9" ht="17.25">
      <c r="A23" s="4"/>
      <c r="B23" s="4"/>
      <c r="C23" s="4"/>
      <c r="D23" s="4"/>
      <c r="E23" s="4"/>
      <c r="F23" s="4"/>
      <c r="G23" s="4"/>
      <c r="H23" s="4"/>
      <c r="I23" s="4"/>
    </row>
    <row r="24" spans="1:9" ht="17.25">
      <c r="A24" s="4"/>
      <c r="B24" s="4"/>
      <c r="C24" s="4"/>
      <c r="D24" s="4"/>
      <c r="E24" s="4"/>
      <c r="F24" s="4"/>
      <c r="G24" s="4"/>
      <c r="H24" s="4"/>
      <c r="I24" s="4"/>
    </row>
    <row r="25" spans="1:9" ht="17.25">
      <c r="A25" s="4"/>
      <c r="B25" s="4"/>
      <c r="C25" s="4"/>
      <c r="D25" s="4"/>
      <c r="E25" s="4"/>
      <c r="F25" s="4"/>
      <c r="G25" s="4"/>
      <c r="H25" s="4"/>
      <c r="I25" s="4"/>
    </row>
    <row r="26" spans="1:9" ht="17.25">
      <c r="A26" s="4"/>
      <c r="B26" s="4"/>
      <c r="C26" s="4"/>
      <c r="D26" s="4"/>
      <c r="E26" s="4"/>
      <c r="F26" s="4"/>
      <c r="G26" s="4"/>
      <c r="H26" s="4"/>
      <c r="I26" s="4"/>
    </row>
    <row r="27" spans="1:9" ht="17.25">
      <c r="A27" s="4"/>
      <c r="B27" s="4"/>
      <c r="C27" s="4"/>
      <c r="D27" s="4"/>
      <c r="E27" s="4"/>
      <c r="F27" s="4"/>
      <c r="G27" s="4"/>
      <c r="H27" s="4"/>
      <c r="I27" s="4"/>
    </row>
    <row r="28" spans="1:9" ht="17.25">
      <c r="A28" s="4"/>
      <c r="B28" s="4"/>
      <c r="C28" s="4"/>
      <c r="D28" s="4"/>
      <c r="E28" s="4"/>
      <c r="F28" s="4"/>
      <c r="G28" s="4"/>
      <c r="H28" s="4"/>
      <c r="I28" s="4"/>
    </row>
    <row r="29" spans="1:9" ht="17.25">
      <c r="A29" s="4"/>
      <c r="B29" s="4"/>
      <c r="C29" s="4"/>
      <c r="D29" s="4"/>
      <c r="E29" s="4"/>
      <c r="F29" s="4"/>
      <c r="G29" s="4"/>
      <c r="H29" s="4"/>
      <c r="I29" s="4"/>
    </row>
    <row r="30" spans="1:9" ht="17.25">
      <c r="A30" s="4"/>
      <c r="B30" s="4"/>
      <c r="C30" s="4"/>
      <c r="D30" s="4"/>
      <c r="E30" s="4"/>
      <c r="F30" s="4"/>
      <c r="G30" s="4"/>
      <c r="H30" s="4"/>
      <c r="I30" s="4"/>
    </row>
    <row r="31" spans="1:9" ht="17.25">
      <c r="A31" s="4"/>
      <c r="B31" s="4"/>
      <c r="C31" s="4"/>
      <c r="D31" s="4"/>
      <c r="E31" s="4"/>
      <c r="F31" s="4"/>
      <c r="G31" s="4"/>
      <c r="H31" s="4"/>
      <c r="I31" s="4"/>
    </row>
    <row r="32" spans="1:9" ht="17.25">
      <c r="A32" s="4"/>
      <c r="B32" s="4"/>
      <c r="C32" s="4"/>
      <c r="D32" s="4"/>
      <c r="E32" s="4"/>
      <c r="F32" s="4"/>
      <c r="G32" s="4"/>
      <c r="H32" s="4"/>
      <c r="I32" s="4"/>
    </row>
    <row r="33" spans="1:9" ht="17.25">
      <c r="A33" s="4"/>
      <c r="B33" s="4"/>
      <c r="C33" s="4"/>
      <c r="D33" s="4"/>
      <c r="E33" s="4"/>
      <c r="F33" s="4"/>
      <c r="G33" s="4"/>
      <c r="H33" s="4"/>
      <c r="I33" s="4"/>
    </row>
    <row r="34" spans="1:9" ht="17.25">
      <c r="A34" s="4"/>
      <c r="B34" s="4"/>
      <c r="C34" s="4"/>
      <c r="D34" s="4"/>
      <c r="E34" s="4"/>
      <c r="F34" s="4"/>
      <c r="G34" s="4"/>
      <c r="H34" s="4"/>
      <c r="I34" s="4"/>
    </row>
    <row r="35" spans="1:9" ht="17.25">
      <c r="A35" s="4"/>
      <c r="B35" s="7"/>
      <c r="C35" s="7"/>
      <c r="D35" s="7"/>
      <c r="E35" s="7"/>
      <c r="F35" s="7"/>
      <c r="G35" s="7"/>
      <c r="H35" s="7"/>
      <c r="I35" s="7"/>
    </row>
    <row r="36" spans="1:9" ht="17.25">
      <c r="A36" s="7"/>
      <c r="B36" s="7"/>
      <c r="C36" s="7"/>
      <c r="D36" s="7"/>
      <c r="E36" s="7"/>
      <c r="F36" s="7"/>
      <c r="G36" s="7"/>
      <c r="H36" s="7"/>
      <c r="I36" s="7"/>
    </row>
    <row r="37" spans="1:9" ht="17.25">
      <c r="A37" s="7"/>
      <c r="B37" s="7"/>
      <c r="C37" s="7"/>
      <c r="D37" s="7"/>
      <c r="E37" s="7"/>
      <c r="F37" s="7"/>
      <c r="G37" s="7"/>
      <c r="H37" s="7"/>
      <c r="I37" s="7"/>
    </row>
    <row r="38" spans="1:9" ht="17.25">
      <c r="A38" s="7"/>
      <c r="B38" s="7"/>
      <c r="C38" s="7"/>
      <c r="D38" s="7"/>
      <c r="E38" s="7"/>
      <c r="F38" s="7"/>
      <c r="G38" s="7"/>
      <c r="H38" s="7"/>
      <c r="I38" s="7"/>
    </row>
    <row r="39" spans="1:9" ht="17.25">
      <c r="A39" s="7"/>
      <c r="B39" s="7"/>
      <c r="C39" s="7"/>
      <c r="D39" s="7"/>
      <c r="E39" s="7"/>
      <c r="F39" s="7"/>
      <c r="G39" s="7"/>
      <c r="H39" s="7"/>
      <c r="I39" s="7"/>
    </row>
    <row r="40" spans="1:9" ht="17.25">
      <c r="A40" s="7"/>
      <c r="B40" s="7"/>
      <c r="C40" s="7"/>
      <c r="D40" s="7"/>
      <c r="E40" s="7"/>
      <c r="F40" s="7"/>
      <c r="G40" s="7"/>
      <c r="H40" s="7"/>
      <c r="I40" s="7"/>
    </row>
    <row r="41" spans="1:9" ht="17.25">
      <c r="A41" s="7"/>
      <c r="B41" s="7"/>
      <c r="C41" s="7"/>
      <c r="D41" s="7"/>
      <c r="E41" s="7"/>
      <c r="F41" s="7"/>
      <c r="G41" s="7"/>
      <c r="H41" s="7"/>
      <c r="I41" s="7"/>
    </row>
    <row r="42" spans="1:9" ht="17.25">
      <c r="A42" s="9"/>
      <c r="B42" s="9"/>
      <c r="C42" s="9"/>
      <c r="D42" s="9"/>
      <c r="E42" s="9"/>
      <c r="F42" s="9"/>
      <c r="G42" s="9"/>
      <c r="H42" s="9"/>
      <c r="I42" s="9"/>
    </row>
    <row r="43" spans="1:9" ht="21">
      <c r="A43" s="18" t="s">
        <v>20</v>
      </c>
      <c r="B43" s="9"/>
      <c r="C43" s="9"/>
      <c r="D43" s="9"/>
      <c r="E43" s="9"/>
      <c r="F43" s="9"/>
      <c r="G43" s="9"/>
      <c r="H43" s="9"/>
      <c r="I43" s="9"/>
    </row>
    <row r="44" spans="1:9" ht="17.25">
      <c r="A44" s="9"/>
      <c r="B44" s="9"/>
      <c r="C44" s="9"/>
      <c r="D44" s="9"/>
      <c r="E44" s="9"/>
      <c r="F44" s="9"/>
      <c r="G44" s="9"/>
      <c r="H44" s="9"/>
      <c r="I44" s="9"/>
    </row>
    <row r="45" spans="1:9" ht="17.25">
      <c r="A45" s="24" t="s">
        <v>23</v>
      </c>
      <c r="B45" s="9"/>
      <c r="C45" s="9"/>
      <c r="D45" s="9"/>
      <c r="E45" s="9"/>
      <c r="F45" s="9"/>
      <c r="G45" s="9"/>
      <c r="H45" s="9"/>
      <c r="I45" s="9"/>
    </row>
  </sheetData>
  <sheetProtection password="DDE9" sheet="1" objects="1" scenarios="1"/>
  <mergeCells count="6">
    <mergeCell ref="D12:E12"/>
    <mergeCell ref="D13:E13"/>
    <mergeCell ref="A1:I3"/>
    <mergeCell ref="D9:E9"/>
    <mergeCell ref="D10:E10"/>
    <mergeCell ref="D11:E11"/>
  </mergeCells>
  <dataValidations count="2">
    <dataValidation type="decimal" allowBlank="1" showInputMessage="1" showErrorMessage="1" error="Digite um valor entre 5 e 200." sqref="B7">
      <formula1>5</formula1>
      <formula2>200</formula2>
    </dataValidation>
    <dataValidation type="decimal" allowBlank="1" showInputMessage="1" showErrorMessage="1" error="Digite um valor entre 90 e 150." sqref="B10">
      <formula1>90</formula1>
      <formula2>150</formula2>
    </dataValidation>
  </dataValidations>
  <hyperlinks>
    <hyperlink ref="A43" r:id="rId1" display="http://www.m2design.com.br/biribas/site/wp-content/uploads/2015/03/BT-027.-Custo-dos-reprodutores-na-produ%C3%A7%C3%A3o-de-su%C3%ADnos-e-import%C3%A2ncia-do-Ganho-de-Peso-Di%C3%A1rio-GPD-.-11.04.16.pdf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7"/>
  <sheetViews>
    <sheetView workbookViewId="0" topLeftCell="A1">
      <selection activeCell="G22" sqref="G22"/>
    </sheetView>
  </sheetViews>
  <sheetFormatPr defaultColWidth="9.140625" defaultRowHeight="15"/>
  <cols>
    <col min="8" max="8" width="12.140625" style="0" bestFit="1" customWidth="1"/>
  </cols>
  <sheetData>
    <row r="6" ht="15">
      <c r="H6" s="2"/>
    </row>
    <row r="7" ht="15">
      <c r="H7" s="2"/>
    </row>
    <row r="8" ht="15">
      <c r="H8" s="2"/>
    </row>
    <row r="9" ht="15">
      <c r="H9" s="2"/>
    </row>
    <row r="10" ht="15">
      <c r="H10" s="2"/>
    </row>
    <row r="11" ht="15">
      <c r="H11" s="2"/>
    </row>
    <row r="12" ht="15">
      <c r="H12" s="2"/>
    </row>
    <row r="16" ht="15">
      <c r="A16" s="3"/>
    </row>
    <row r="17" ht="15">
      <c r="A17" s="3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Miotto</dc:creator>
  <cp:keywords/>
  <dc:description/>
  <cp:lastModifiedBy>Gilson</cp:lastModifiedBy>
  <dcterms:created xsi:type="dcterms:W3CDTF">2016-04-08T16:43:48Z</dcterms:created>
  <dcterms:modified xsi:type="dcterms:W3CDTF">2016-04-16T14:54:21Z</dcterms:modified>
  <cp:category/>
  <cp:version/>
  <cp:contentType/>
  <cp:contentStatus/>
</cp:coreProperties>
</file>